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cu bonus - Intrep. Mica" sheetId="13" r:id="rId1"/>
    <sheet name="cu bonus - Intrep. Mijlocie" sheetId="12" r:id="rId2"/>
    <sheet name="cu bonus - Intrep. Mare" sheetId="11" r:id="rId3"/>
    <sheet name="fara bonus - Intrep. Mica" sheetId="10" r:id="rId4"/>
    <sheet name="fara bonus - Intrep. Mjlocie" sheetId="9" r:id="rId5"/>
    <sheet name="fara bonus - Intrep. MARE" sheetId="1" r:id="rId6"/>
  </sheets>
  <calcPr calcId="145621"/>
</workbook>
</file>

<file path=xl/calcChain.xml><?xml version="1.0" encoding="utf-8"?>
<calcChain xmlns="http://schemas.openxmlformats.org/spreadsheetml/2006/main">
  <c r="F9" i="13" l="1"/>
  <c r="G7" i="13" l="1"/>
  <c r="H7" i="13" s="1"/>
  <c r="G6" i="13"/>
  <c r="G7" i="12"/>
  <c r="G6" i="12"/>
  <c r="H7" i="12"/>
  <c r="H6" i="12"/>
  <c r="G7" i="11"/>
  <c r="H7" i="11" s="1"/>
  <c r="G6" i="11"/>
  <c r="H6" i="11" s="1"/>
  <c r="G7" i="10"/>
  <c r="H7" i="10" s="1"/>
  <c r="G6" i="10"/>
  <c r="G7" i="9"/>
  <c r="H7" i="9" s="1"/>
  <c r="G6" i="9"/>
  <c r="H6" i="9" s="1"/>
  <c r="G7" i="1"/>
  <c r="H7" i="1" s="1"/>
  <c r="G6" i="1"/>
  <c r="H6" i="1" s="1"/>
  <c r="H6" i="10" l="1"/>
  <c r="H6" i="13"/>
</calcChain>
</file>

<file path=xl/comments1.xml><?xml version="1.0" encoding="utf-8"?>
<comments xmlns="http://schemas.openxmlformats.org/spreadsheetml/2006/main">
  <authors>
    <author>Author</author>
  </authors>
  <commentLis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Diseminarea nu este cheltuiala eligibila de la bugetul de stat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Diseminarea nu este cheltuiala eligibila de la bugetul de stat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Diseminarea nu este cheltuiala eligibila de la bugetul de stat
</t>
        </r>
      </text>
    </comment>
  </commentList>
</comments>
</file>

<file path=xl/sharedStrings.xml><?xml version="1.0" encoding="utf-8"?>
<sst xmlns="http://schemas.openxmlformats.org/spreadsheetml/2006/main" count="308" uniqueCount="60">
  <si>
    <t>-</t>
  </si>
  <si>
    <t>total buget de stat etapa</t>
  </si>
  <si>
    <t>TOTAL</t>
  </si>
  <si>
    <t>Max. 200.000 Euro/3ani</t>
  </si>
  <si>
    <t xml:space="preserve">Denumire etapa de realizare / activitate                        </t>
  </si>
  <si>
    <t>Termen de realizare</t>
  </si>
  <si>
    <t>se va completa data etapei (de ex: 31.12.2018)</t>
  </si>
  <si>
    <t>Categoria de Activitate ***</t>
  </si>
  <si>
    <t>total alte surse etapa</t>
  </si>
  <si>
    <t>Categoria de Activitate *** :</t>
  </si>
  <si>
    <t xml:space="preserve"> - cercetare industriala;</t>
  </si>
  <si>
    <t xml:space="preserve"> - activitati de inovare (servicii de consultanta in domeniul inovarii si de sprijinire a inovarii);</t>
  </si>
  <si>
    <t xml:space="preserve"> - diseminare (se finanteaza din alte surse);</t>
  </si>
  <si>
    <t>Rezultate asteptate</t>
  </si>
  <si>
    <t>se vor trece rezultate asteptate conform cererii de finantare</t>
  </si>
  <si>
    <t>Total etapa</t>
  </si>
  <si>
    <t>Necesar resurse financiare</t>
  </si>
  <si>
    <t>TOTAL (lei)</t>
  </si>
  <si>
    <t>Bugetul de stat 
(lei)</t>
  </si>
  <si>
    <t>Alte surse (lei)</t>
  </si>
  <si>
    <t>Activitatea 1.1 (denumire activitate: ……)</t>
  </si>
  <si>
    <t>Activitatea 1.2 (denumire activitate: ……)</t>
  </si>
  <si>
    <t>Activitatea 1.3 (denumire activitate: ……)</t>
  </si>
  <si>
    <t>………………..</t>
  </si>
  <si>
    <t>Activitatea 1.n (denumire activitate: ……)</t>
  </si>
  <si>
    <t>………………………….</t>
  </si>
  <si>
    <t>…………………………….</t>
  </si>
  <si>
    <t>Activitatea n.1 (denumire activitate: ……)</t>
  </si>
  <si>
    <t>Activitatea n.2 (denumire activitate: ……)</t>
  </si>
  <si>
    <t>Activitatea n.3 (denumire activitate: ……)</t>
  </si>
  <si>
    <t>se va completa data etapei (de ex: 31.12.2020)</t>
  </si>
  <si>
    <t>Activitatea n.n (denumire activitate: ……)</t>
  </si>
  <si>
    <t>1.</t>
  </si>
  <si>
    <t>n.</t>
  </si>
  <si>
    <t>………….</t>
  </si>
  <si>
    <t>act. neeligibila de la buget</t>
  </si>
  <si>
    <r>
      <t>Etapa 1 (</t>
    </r>
    <r>
      <rPr>
        <b/>
        <i/>
        <sz val="11"/>
        <color theme="1"/>
        <rFont val="Calibri"/>
        <family val="2"/>
        <charset val="238"/>
        <scheme val="minor"/>
      </rPr>
      <t>Denumire etapa: ……………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</si>
  <si>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Etapa n (</t>
    </r>
    <r>
      <rPr>
        <b/>
        <i/>
        <sz val="11"/>
        <color theme="1"/>
        <rFont val="Calibri"/>
        <family val="2"/>
        <charset val="238"/>
        <scheme val="minor"/>
      </rPr>
      <t>Denumire etapa: ……………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</si>
  <si>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** </t>
    </r>
    <r>
      <rPr>
        <b/>
        <sz val="11"/>
        <color rgb="FF000000"/>
        <rFont val="Calibri"/>
        <family val="2"/>
        <charset val="238"/>
        <scheme val="minor"/>
      </rPr>
      <t>Pentru activități de inovare</t>
    </r>
    <r>
      <rPr>
        <sz val="11"/>
        <color rgb="FF000000"/>
        <rFont val="Calibri"/>
        <family val="2"/>
        <charset val="238"/>
        <scheme val="minor"/>
      </rPr>
      <t>: Pentru serviciile de consultanță în domeniul inovării și pentru serviciile de sprijinire a inovării, intensitatea ajutorului poate fi majorată până la 100% din costurile eligibile, cu condiția ca valoarea totală a ajutoarelor pentru serviciile de consultanță în domeniul inovării și serviciile de sprijinire a inovarii să nu depășească 200.000 EUR per IMM, pe durata oricărei perioade de trei ani.</t>
    </r>
  </si>
  <si>
    <t>Activitatea 1.4 (denumire activitate: ……)</t>
  </si>
  <si>
    <t>Cercetrare industriala cu acordare de bonus *</t>
  </si>
  <si>
    <t>Activitati de inovare **</t>
  </si>
  <si>
    <t>Diseminare</t>
  </si>
  <si>
    <t>se va completa data etapei (de ex: 31.12.2019)</t>
  </si>
  <si>
    <r>
      <t xml:space="preserve">* </t>
    </r>
    <r>
      <rPr>
        <b/>
        <sz val="11"/>
        <color rgb="FF000000"/>
        <rFont val="Calibri"/>
        <family val="2"/>
        <charset val="238"/>
        <scheme val="minor"/>
      </rPr>
      <t>Pentru activități de cercetare industrială:</t>
    </r>
    <r>
      <rPr>
        <sz val="11"/>
        <color rgb="FF000000"/>
        <rFont val="Calibri"/>
        <family val="2"/>
        <charset val="238"/>
        <scheme val="minor"/>
      </rPr>
      <t xml:space="preserve"> Pentru cercetarea industrială se va acorda un bonus de 15% pâna la o intensitate </t>
    </r>
    <r>
      <rPr>
        <sz val="11"/>
        <rFont val="Calibri"/>
        <family val="2"/>
        <charset val="238"/>
        <scheme val="minor"/>
      </rPr>
      <t xml:space="preserve">maximă a ajutorului </t>
    </r>
    <r>
      <rPr>
        <sz val="11"/>
        <color rgb="FF000000"/>
        <rFont val="Calibri"/>
        <family val="2"/>
        <charset val="238"/>
        <scheme val="minor"/>
      </rPr>
      <t xml:space="preserve">de 80% din costurile eligibile, </t>
    </r>
    <r>
      <rPr>
        <b/>
        <i/>
        <sz val="11"/>
        <color rgb="FF000000"/>
        <rFont val="Calibri"/>
        <family val="2"/>
        <charset val="238"/>
        <scheme val="minor"/>
      </rPr>
      <t>dacă este îndeplinită următoarea condiție: rezultatele proiectului sunt difuzate pe scară largă prin conferințe, prin publicări, prin registre cu acces liber sau prin intermediul unor programe informatice gratuite sau open source.</t>
    </r>
  </si>
  <si>
    <r>
      <rPr>
        <b/>
        <sz val="11"/>
        <color theme="1"/>
        <rFont val="Calibri"/>
        <family val="2"/>
        <charset val="238"/>
        <scheme val="minor"/>
      </rPr>
      <t>Nota:</t>
    </r>
    <r>
      <rPr>
        <sz val="11"/>
        <color theme="1"/>
        <rFont val="Calibri"/>
        <family val="2"/>
        <charset val="238"/>
        <scheme val="minor"/>
      </rPr>
      <t xml:space="preserve"> nu sunt indeplinite conditiile de acordare a bonusului </t>
    </r>
  </si>
  <si>
    <t>C 3.3 Plan de realizare a proiectului - model de completare pt EMC  (Intreprindere mica - cu acordare de bonus)</t>
  </si>
  <si>
    <t>….</t>
  </si>
  <si>
    <t>…</t>
  </si>
  <si>
    <t>…..</t>
  </si>
  <si>
    <t>……</t>
  </si>
  <si>
    <t>C 3.3 Plan de realizare a proiectului - model de completare pt EMC (Intreprindere  mica - fara acordare bonus)</t>
  </si>
  <si>
    <t>C 3.3 Plan de realizare a proiectului - model de completare pt EMC  (Intreprindere mijlocie - cu acordare de bonus)</t>
  </si>
  <si>
    <t>C 3.3 Plan de realizare a proiectului - model de completare pt EMC  (Intreprindere mare - cu acordare de bonus)</t>
  </si>
  <si>
    <t>act. neeligibila de la bugetul de stat</t>
  </si>
  <si>
    <t xml:space="preserve">Cercetrare industriala cu acordare de bonus </t>
  </si>
  <si>
    <t>Cercetrare industriala cu acordare de bonus</t>
  </si>
  <si>
    <t>Activitati de inovare</t>
  </si>
  <si>
    <t>C 3.3 Plan de realizare a proiectului - model de completare pt EMC (Intreprindere  mijlocie - fara acordare bonus)</t>
  </si>
  <si>
    <t>C 3.3 Plan de realizare a proiectului - model de completare pt EMC (Intreprindere  mare - fara acordare bonus)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</si>
</sst>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i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4" workbookViewId="0">
      <selection activeCell="K12" sqref="K12"/>
    </sheetView>
  </sheetViews>
  <sheetFormatPr defaultRowHeight="15" x14ac:dyDescent="0.25"/>
  <cols>
    <col min="1" max="1" width="11.28515625" customWidth="1"/>
    <col min="2" max="2" width="37.42578125" customWidth="1"/>
    <col min="3" max="3" width="23" customWidth="1"/>
    <col min="4" max="4" width="21.85546875" customWidth="1"/>
    <col min="5" max="5" width="20.28515625" customWidth="1"/>
    <col min="6" max="6" width="10.140625" bestFit="1" customWidth="1"/>
    <col min="7" max="8" width="13.85546875" customWidth="1"/>
  </cols>
  <sheetData>
    <row r="1" spans="1:12" x14ac:dyDescent="0.25">
      <c r="A1" s="16" t="s">
        <v>46</v>
      </c>
    </row>
    <row r="3" spans="1:12" x14ac:dyDescent="0.25">
      <c r="A3" s="26"/>
      <c r="B3" s="27" t="s">
        <v>4</v>
      </c>
      <c r="C3" s="27" t="s">
        <v>5</v>
      </c>
      <c r="D3" s="27" t="s">
        <v>7</v>
      </c>
      <c r="E3" s="27" t="s">
        <v>13</v>
      </c>
      <c r="F3" s="28" t="s">
        <v>16</v>
      </c>
      <c r="G3" s="28"/>
      <c r="H3" s="28"/>
    </row>
    <row r="4" spans="1:12" ht="45" x14ac:dyDescent="0.25">
      <c r="A4" s="26"/>
      <c r="B4" s="27"/>
      <c r="C4" s="27"/>
      <c r="D4" s="27"/>
      <c r="E4" s="27"/>
      <c r="F4" s="7" t="s">
        <v>17</v>
      </c>
      <c r="G4" s="7" t="s">
        <v>18</v>
      </c>
      <c r="H4" s="7" t="s">
        <v>19</v>
      </c>
    </row>
    <row r="5" spans="1:12" ht="62.25" customHeight="1" x14ac:dyDescent="0.25">
      <c r="A5" s="6" t="s">
        <v>32</v>
      </c>
      <c r="B5" s="6" t="s">
        <v>36</v>
      </c>
      <c r="C5" s="18" t="s">
        <v>6</v>
      </c>
      <c r="D5" s="6" t="s">
        <v>0</v>
      </c>
      <c r="E5" s="18" t="s">
        <v>14</v>
      </c>
      <c r="F5" s="17" t="s">
        <v>15</v>
      </c>
      <c r="G5" s="18" t="s">
        <v>1</v>
      </c>
      <c r="H5" s="18" t="s">
        <v>8</v>
      </c>
    </row>
    <row r="6" spans="1:12" ht="30" customHeight="1" x14ac:dyDescent="0.25">
      <c r="A6" s="9"/>
      <c r="B6" s="10" t="s">
        <v>20</v>
      </c>
      <c r="C6" s="6"/>
      <c r="D6" s="7" t="s">
        <v>40</v>
      </c>
      <c r="E6" s="6"/>
      <c r="F6" s="19">
        <v>120000</v>
      </c>
      <c r="G6" s="19">
        <f>F6*80%</f>
        <v>96000</v>
      </c>
      <c r="H6" s="19">
        <f>F6-G6</f>
        <v>24000</v>
      </c>
    </row>
    <row r="7" spans="1:12" ht="30" x14ac:dyDescent="0.25">
      <c r="A7" s="4"/>
      <c r="B7" s="10" t="s">
        <v>21</v>
      </c>
      <c r="C7" s="5"/>
      <c r="D7" s="7" t="s">
        <v>40</v>
      </c>
      <c r="E7" s="4"/>
      <c r="F7" s="19">
        <v>200000</v>
      </c>
      <c r="G7" s="19">
        <f>F7*80%</f>
        <v>160000</v>
      </c>
      <c r="H7" s="19">
        <f>F7-G7</f>
        <v>40000</v>
      </c>
    </row>
    <row r="8" spans="1:12" ht="30" x14ac:dyDescent="0.25">
      <c r="A8" s="4"/>
      <c r="B8" s="10" t="s">
        <v>22</v>
      </c>
      <c r="C8" s="5"/>
      <c r="D8" s="7" t="s">
        <v>41</v>
      </c>
      <c r="E8" s="4"/>
      <c r="F8" s="19" t="s">
        <v>47</v>
      </c>
      <c r="G8" s="15" t="s">
        <v>3</v>
      </c>
      <c r="H8" s="19" t="s">
        <v>49</v>
      </c>
    </row>
    <row r="9" spans="1:12" x14ac:dyDescent="0.25">
      <c r="A9" s="4"/>
      <c r="B9" s="10" t="s">
        <v>39</v>
      </c>
      <c r="C9" s="5"/>
      <c r="D9" s="7" t="s">
        <v>42</v>
      </c>
      <c r="E9" s="4"/>
      <c r="F9" s="19">
        <f>G9+H9</f>
        <v>10000</v>
      </c>
      <c r="G9" s="19">
        <v>0</v>
      </c>
      <c r="H9" s="19">
        <v>10000</v>
      </c>
    </row>
    <row r="10" spans="1:12" x14ac:dyDescent="0.25">
      <c r="A10" s="4"/>
      <c r="B10" s="12" t="s">
        <v>26</v>
      </c>
      <c r="C10" s="5"/>
      <c r="D10" s="2"/>
      <c r="E10" s="4"/>
      <c r="F10" s="3"/>
      <c r="G10" s="4"/>
      <c r="H10" s="4"/>
      <c r="L10" s="1"/>
    </row>
    <row r="11" spans="1:12" x14ac:dyDescent="0.25">
      <c r="A11" s="4"/>
      <c r="B11" s="5"/>
      <c r="C11" s="5"/>
      <c r="D11" s="2"/>
      <c r="E11" s="4"/>
      <c r="F11" s="3"/>
      <c r="G11" s="4"/>
      <c r="H11" s="4"/>
    </row>
    <row r="12" spans="1:12" x14ac:dyDescent="0.25">
      <c r="A12" s="4"/>
      <c r="B12" s="10" t="s">
        <v>24</v>
      </c>
      <c r="C12" s="5"/>
      <c r="D12" s="4"/>
      <c r="E12" s="4"/>
      <c r="F12" s="3"/>
      <c r="G12" s="4"/>
      <c r="H12" s="4"/>
    </row>
    <row r="13" spans="1:12" x14ac:dyDescent="0.25">
      <c r="A13" s="4"/>
      <c r="B13" s="13" t="s">
        <v>25</v>
      </c>
      <c r="C13" s="4"/>
      <c r="D13" s="4"/>
      <c r="E13" s="4"/>
      <c r="F13" s="3"/>
      <c r="G13" s="4"/>
      <c r="H13" s="4"/>
    </row>
    <row r="14" spans="1:12" ht="45" x14ac:dyDescent="0.25">
      <c r="A14" s="6" t="s">
        <v>33</v>
      </c>
      <c r="B14" s="6" t="s">
        <v>37</v>
      </c>
      <c r="C14" s="18" t="s">
        <v>43</v>
      </c>
      <c r="D14" s="6"/>
      <c r="E14" s="18" t="s">
        <v>14</v>
      </c>
      <c r="F14" s="17" t="s">
        <v>15</v>
      </c>
      <c r="G14" s="18" t="s">
        <v>1</v>
      </c>
      <c r="H14" s="18" t="s">
        <v>8</v>
      </c>
    </row>
    <row r="15" spans="1:12" x14ac:dyDescent="0.25">
      <c r="A15" s="6"/>
      <c r="B15" s="10" t="s">
        <v>27</v>
      </c>
      <c r="C15" s="6"/>
      <c r="D15" s="6"/>
      <c r="E15" s="6"/>
      <c r="F15" s="8"/>
      <c r="G15" s="7"/>
      <c r="H15" s="7"/>
    </row>
    <row r="16" spans="1:12" x14ac:dyDescent="0.25">
      <c r="A16" s="6"/>
      <c r="B16" s="10" t="s">
        <v>28</v>
      </c>
      <c r="C16" s="5"/>
      <c r="D16" s="6"/>
      <c r="E16" s="6"/>
      <c r="F16" s="8"/>
      <c r="G16" s="7"/>
      <c r="H16" s="7"/>
    </row>
    <row r="17" spans="1:8" x14ac:dyDescent="0.25">
      <c r="A17" s="4"/>
      <c r="B17" s="10" t="s">
        <v>29</v>
      </c>
      <c r="C17" s="5"/>
      <c r="D17" s="2"/>
      <c r="E17" s="4"/>
      <c r="F17" s="3"/>
      <c r="G17" s="4"/>
      <c r="H17" s="4"/>
    </row>
    <row r="18" spans="1:8" x14ac:dyDescent="0.25">
      <c r="A18" s="4"/>
      <c r="B18" s="5" t="s">
        <v>23</v>
      </c>
      <c r="C18" s="5"/>
      <c r="D18" s="2"/>
      <c r="E18" s="4"/>
      <c r="F18" s="3"/>
      <c r="G18" s="4"/>
      <c r="H18" s="4"/>
    </row>
    <row r="19" spans="1:8" x14ac:dyDescent="0.25">
      <c r="A19" s="4"/>
      <c r="B19" s="5"/>
      <c r="C19" s="5"/>
      <c r="D19" s="2"/>
      <c r="E19" s="4"/>
      <c r="F19" s="3"/>
      <c r="G19" s="4"/>
      <c r="H19" s="4"/>
    </row>
    <row r="20" spans="1:8" x14ac:dyDescent="0.25">
      <c r="A20" s="4"/>
      <c r="B20" s="10" t="s">
        <v>31</v>
      </c>
      <c r="C20" s="5"/>
      <c r="D20" s="4"/>
      <c r="E20" s="4"/>
      <c r="F20" s="3"/>
      <c r="G20" s="4"/>
      <c r="H20" s="4"/>
    </row>
    <row r="21" spans="1:8" x14ac:dyDescent="0.25">
      <c r="A21" s="22" t="s">
        <v>2</v>
      </c>
      <c r="B21" s="23"/>
      <c r="C21" s="4"/>
      <c r="D21" s="4"/>
      <c r="E21" s="4"/>
      <c r="F21" s="19" t="s">
        <v>47</v>
      </c>
      <c r="G21" s="19" t="s">
        <v>47</v>
      </c>
      <c r="H21" s="19" t="s">
        <v>48</v>
      </c>
    </row>
    <row r="24" spans="1:8" x14ac:dyDescent="0.25">
      <c r="A24" s="11" t="s">
        <v>9</v>
      </c>
    </row>
    <row r="25" spans="1:8" x14ac:dyDescent="0.25">
      <c r="A25" t="s">
        <v>10</v>
      </c>
    </row>
    <row r="26" spans="1:8" x14ac:dyDescent="0.25">
      <c r="A26" t="s">
        <v>11</v>
      </c>
    </row>
    <row r="27" spans="1:8" x14ac:dyDescent="0.25">
      <c r="A27" t="s">
        <v>12</v>
      </c>
    </row>
    <row r="29" spans="1:8" ht="45.75" customHeight="1" x14ac:dyDescent="0.25">
      <c r="A29" s="24" t="s">
        <v>44</v>
      </c>
      <c r="B29" s="24"/>
      <c r="C29" s="24"/>
      <c r="D29" s="24"/>
      <c r="E29" s="24"/>
      <c r="F29" s="24"/>
      <c r="G29" s="24"/>
      <c r="H29" s="24"/>
    </row>
    <row r="30" spans="1:8" ht="45" customHeight="1" x14ac:dyDescent="0.25">
      <c r="A30" s="25" t="s">
        <v>38</v>
      </c>
      <c r="B30" s="25"/>
      <c r="C30" s="25"/>
      <c r="D30" s="25"/>
      <c r="E30" s="25"/>
      <c r="F30" s="25"/>
      <c r="G30" s="25"/>
      <c r="H30" s="25"/>
    </row>
    <row r="32" spans="1:8" x14ac:dyDescent="0.25">
      <c r="A32" s="21"/>
    </row>
  </sheetData>
  <mergeCells count="9">
    <mergeCell ref="A21:B21"/>
    <mergeCell ref="A29:H29"/>
    <mergeCell ref="A30:H30"/>
    <mergeCell ref="A3:A4"/>
    <mergeCell ref="B3:B4"/>
    <mergeCell ref="C3:C4"/>
    <mergeCell ref="D3:D4"/>
    <mergeCell ref="E3:E4"/>
    <mergeCell ref="F3:H3"/>
  </mergeCells>
  <pageMargins left="0.70866141732283472" right="0.70866141732283472" top="0.15748031496062992" bottom="0.15748031496062992" header="0.31496062992125984" footer="0.31496062992125984"/>
  <pageSetup paperSize="9" scale="8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>
      <selection activeCell="G6" sqref="G6"/>
    </sheetView>
  </sheetViews>
  <sheetFormatPr defaultRowHeight="15" x14ac:dyDescent="0.25"/>
  <cols>
    <col min="1" max="1" width="11.28515625" customWidth="1"/>
    <col min="2" max="2" width="37.42578125" customWidth="1"/>
    <col min="3" max="3" width="28.42578125" customWidth="1"/>
    <col min="4" max="4" width="21.85546875" customWidth="1"/>
    <col min="5" max="5" width="20.28515625" customWidth="1"/>
    <col min="6" max="6" width="10.140625" bestFit="1" customWidth="1"/>
    <col min="7" max="8" width="13.85546875" customWidth="1"/>
  </cols>
  <sheetData>
    <row r="1" spans="1:8" x14ac:dyDescent="0.25">
      <c r="A1" s="16" t="s">
        <v>52</v>
      </c>
    </row>
    <row r="3" spans="1:8" x14ac:dyDescent="0.25">
      <c r="A3" s="26"/>
      <c r="B3" s="27" t="s">
        <v>4</v>
      </c>
      <c r="C3" s="27" t="s">
        <v>5</v>
      </c>
      <c r="D3" s="27" t="s">
        <v>7</v>
      </c>
      <c r="E3" s="27" t="s">
        <v>13</v>
      </c>
      <c r="F3" s="28" t="s">
        <v>16</v>
      </c>
      <c r="G3" s="28"/>
      <c r="H3" s="28"/>
    </row>
    <row r="4" spans="1:8" ht="45" x14ac:dyDescent="0.25">
      <c r="A4" s="26"/>
      <c r="B4" s="27"/>
      <c r="C4" s="27"/>
      <c r="D4" s="27"/>
      <c r="E4" s="27"/>
      <c r="F4" s="7" t="s">
        <v>17</v>
      </c>
      <c r="G4" s="7" t="s">
        <v>18</v>
      </c>
      <c r="H4" s="7" t="s">
        <v>19</v>
      </c>
    </row>
    <row r="5" spans="1:8" ht="62.25" customHeight="1" x14ac:dyDescent="0.25">
      <c r="A5" s="6" t="s">
        <v>32</v>
      </c>
      <c r="B5" s="6" t="s">
        <v>36</v>
      </c>
      <c r="C5" s="18" t="s">
        <v>6</v>
      </c>
      <c r="D5" s="6" t="s">
        <v>0</v>
      </c>
      <c r="E5" s="18" t="s">
        <v>14</v>
      </c>
      <c r="F5" s="17" t="s">
        <v>15</v>
      </c>
      <c r="G5" s="18" t="s">
        <v>1</v>
      </c>
      <c r="H5" s="18" t="s">
        <v>8</v>
      </c>
    </row>
    <row r="6" spans="1:8" ht="30" customHeight="1" x14ac:dyDescent="0.25">
      <c r="A6" s="9"/>
      <c r="B6" s="10" t="s">
        <v>20</v>
      </c>
      <c r="C6" s="6"/>
      <c r="D6" s="7" t="s">
        <v>40</v>
      </c>
      <c r="E6" s="6"/>
      <c r="F6" s="19">
        <v>120000</v>
      </c>
      <c r="G6" s="19">
        <f>F6*75%</f>
        <v>90000</v>
      </c>
      <c r="H6" s="19">
        <f>F6-G6</f>
        <v>30000</v>
      </c>
    </row>
    <row r="7" spans="1:8" ht="30" x14ac:dyDescent="0.25">
      <c r="A7" s="4"/>
      <c r="B7" s="10" t="s">
        <v>21</v>
      </c>
      <c r="C7" s="5"/>
      <c r="D7" s="7" t="s">
        <v>40</v>
      </c>
      <c r="E7" s="4"/>
      <c r="F7" s="19">
        <v>200000</v>
      </c>
      <c r="G7" s="19">
        <f>F7*75%</f>
        <v>150000</v>
      </c>
      <c r="H7" s="19">
        <f>F7-G7</f>
        <v>50000</v>
      </c>
    </row>
    <row r="8" spans="1:8" ht="30" x14ac:dyDescent="0.25">
      <c r="A8" s="4"/>
      <c r="B8" s="10" t="s">
        <v>22</v>
      </c>
      <c r="C8" s="5"/>
      <c r="D8" s="7" t="s">
        <v>41</v>
      </c>
      <c r="E8" s="4"/>
      <c r="F8" s="14" t="s">
        <v>34</v>
      </c>
      <c r="G8" s="15" t="s">
        <v>3</v>
      </c>
      <c r="H8" s="14" t="s">
        <v>23</v>
      </c>
    </row>
    <row r="9" spans="1:8" x14ac:dyDescent="0.25">
      <c r="A9" s="4"/>
      <c r="B9" s="10" t="s">
        <v>39</v>
      </c>
      <c r="C9" s="5"/>
      <c r="D9" s="7" t="s">
        <v>42</v>
      </c>
      <c r="E9" s="4"/>
      <c r="F9" s="19">
        <v>10000</v>
      </c>
      <c r="G9" s="19">
        <v>0</v>
      </c>
      <c r="H9" s="19">
        <v>10000</v>
      </c>
    </row>
    <row r="10" spans="1:8" x14ac:dyDescent="0.25">
      <c r="A10" s="4"/>
      <c r="B10" s="12" t="s">
        <v>26</v>
      </c>
      <c r="C10" s="5"/>
      <c r="D10" s="2"/>
      <c r="E10" s="4"/>
      <c r="F10" s="3"/>
      <c r="G10" s="4"/>
      <c r="H10" s="4"/>
    </row>
    <row r="11" spans="1:8" x14ac:dyDescent="0.25">
      <c r="A11" s="4"/>
      <c r="B11" s="5"/>
      <c r="C11" s="5"/>
      <c r="D11" s="2"/>
      <c r="E11" s="4"/>
      <c r="F11" s="3"/>
      <c r="G11" s="4"/>
      <c r="H11" s="4"/>
    </row>
    <row r="12" spans="1:8" x14ac:dyDescent="0.25">
      <c r="A12" s="4"/>
      <c r="B12" s="10" t="s">
        <v>24</v>
      </c>
      <c r="C12" s="5"/>
      <c r="D12" s="4"/>
      <c r="E12" s="4"/>
      <c r="F12" s="3"/>
      <c r="G12" s="4"/>
      <c r="H12" s="4"/>
    </row>
    <row r="13" spans="1:8" x14ac:dyDescent="0.25">
      <c r="A13" s="4"/>
      <c r="B13" s="13" t="s">
        <v>25</v>
      </c>
      <c r="C13" s="4"/>
      <c r="D13" s="4"/>
      <c r="E13" s="4"/>
      <c r="F13" s="3"/>
      <c r="G13" s="4"/>
      <c r="H13" s="4"/>
    </row>
    <row r="14" spans="1:8" ht="45" x14ac:dyDescent="0.25">
      <c r="A14" s="6" t="s">
        <v>33</v>
      </c>
      <c r="B14" s="6" t="s">
        <v>37</v>
      </c>
      <c r="C14" s="18" t="s">
        <v>43</v>
      </c>
      <c r="D14" s="6"/>
      <c r="E14" s="18" t="s">
        <v>14</v>
      </c>
      <c r="F14" s="17" t="s">
        <v>15</v>
      </c>
      <c r="G14" s="18" t="s">
        <v>1</v>
      </c>
      <c r="H14" s="18" t="s">
        <v>8</v>
      </c>
    </row>
    <row r="15" spans="1:8" x14ac:dyDescent="0.25">
      <c r="A15" s="6"/>
      <c r="B15" s="10" t="s">
        <v>27</v>
      </c>
      <c r="C15" s="6"/>
      <c r="D15" s="6"/>
      <c r="E15" s="6"/>
      <c r="F15" s="8"/>
      <c r="G15" s="7"/>
      <c r="H15" s="7"/>
    </row>
    <row r="16" spans="1:8" x14ac:dyDescent="0.25">
      <c r="A16" s="6"/>
      <c r="B16" s="10" t="s">
        <v>28</v>
      </c>
      <c r="C16" s="5"/>
      <c r="D16" s="6"/>
      <c r="E16" s="6"/>
      <c r="F16" s="8"/>
      <c r="G16" s="7"/>
      <c r="H16" s="7"/>
    </row>
    <row r="17" spans="1:8" x14ac:dyDescent="0.25">
      <c r="A17" s="4"/>
      <c r="B17" s="10" t="s">
        <v>29</v>
      </c>
      <c r="C17" s="5"/>
      <c r="D17" s="2"/>
      <c r="E17" s="4"/>
      <c r="F17" s="3"/>
      <c r="G17" s="4"/>
      <c r="H17" s="4"/>
    </row>
    <row r="18" spans="1:8" x14ac:dyDescent="0.25">
      <c r="A18" s="4"/>
      <c r="B18" s="5" t="s">
        <v>23</v>
      </c>
      <c r="C18" s="5"/>
      <c r="D18" s="2"/>
      <c r="E18" s="4"/>
      <c r="F18" s="3"/>
      <c r="G18" s="4"/>
      <c r="H18" s="4"/>
    </row>
    <row r="19" spans="1:8" x14ac:dyDescent="0.25">
      <c r="A19" s="4"/>
      <c r="B19" s="5"/>
      <c r="C19" s="5"/>
      <c r="D19" s="2"/>
      <c r="E19" s="4"/>
      <c r="F19" s="3"/>
      <c r="G19" s="4"/>
      <c r="H19" s="4"/>
    </row>
    <row r="20" spans="1:8" x14ac:dyDescent="0.25">
      <c r="A20" s="4"/>
      <c r="B20" s="10" t="s">
        <v>31</v>
      </c>
      <c r="C20" s="5"/>
      <c r="D20" s="4"/>
      <c r="E20" s="4"/>
      <c r="F20" s="3"/>
      <c r="G20" s="4"/>
      <c r="H20" s="4"/>
    </row>
    <row r="21" spans="1:8" x14ac:dyDescent="0.25">
      <c r="A21" s="22" t="s">
        <v>2</v>
      </c>
      <c r="B21" s="23"/>
      <c r="C21" s="4"/>
      <c r="D21" s="4"/>
      <c r="E21" s="4"/>
      <c r="F21" s="14" t="s">
        <v>34</v>
      </c>
      <c r="G21" s="14" t="s">
        <v>34</v>
      </c>
      <c r="H21" s="14" t="s">
        <v>34</v>
      </c>
    </row>
    <row r="24" spans="1:8" x14ac:dyDescent="0.25">
      <c r="A24" s="11" t="s">
        <v>9</v>
      </c>
    </row>
    <row r="25" spans="1:8" x14ac:dyDescent="0.25">
      <c r="A25" t="s">
        <v>10</v>
      </c>
    </row>
    <row r="26" spans="1:8" x14ac:dyDescent="0.25">
      <c r="A26" t="s">
        <v>11</v>
      </c>
    </row>
    <row r="27" spans="1:8" x14ac:dyDescent="0.25">
      <c r="A27" t="s">
        <v>12</v>
      </c>
    </row>
    <row r="29" spans="1:8" ht="48" customHeight="1" x14ac:dyDescent="0.25">
      <c r="A29" s="24" t="s">
        <v>44</v>
      </c>
      <c r="B29" s="24"/>
      <c r="C29" s="24"/>
      <c r="D29" s="24"/>
      <c r="E29" s="24"/>
      <c r="F29" s="24"/>
      <c r="G29" s="24"/>
      <c r="H29" s="24"/>
    </row>
    <row r="30" spans="1:8" ht="47.25" customHeight="1" x14ac:dyDescent="0.25">
      <c r="A30" s="25" t="s">
        <v>38</v>
      </c>
      <c r="B30" s="25"/>
      <c r="C30" s="25"/>
      <c r="D30" s="25"/>
      <c r="E30" s="25"/>
      <c r="F30" s="25"/>
      <c r="G30" s="25"/>
      <c r="H30" s="25"/>
    </row>
    <row r="32" spans="1:8" x14ac:dyDescent="0.25">
      <c r="A32" s="20"/>
    </row>
  </sheetData>
  <mergeCells count="9">
    <mergeCell ref="A21:B21"/>
    <mergeCell ref="A29:H29"/>
    <mergeCell ref="A30:H30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>
      <selection activeCell="G6" sqref="G6"/>
    </sheetView>
  </sheetViews>
  <sheetFormatPr defaultRowHeight="15" x14ac:dyDescent="0.25"/>
  <cols>
    <col min="1" max="1" width="11.28515625" customWidth="1"/>
    <col min="2" max="2" width="37.42578125" customWidth="1"/>
    <col min="3" max="3" width="23" customWidth="1"/>
    <col min="4" max="4" width="21.85546875" customWidth="1"/>
    <col min="5" max="5" width="20.28515625" customWidth="1"/>
    <col min="6" max="6" width="10.140625" bestFit="1" customWidth="1"/>
    <col min="7" max="8" width="13.85546875" customWidth="1"/>
  </cols>
  <sheetData>
    <row r="1" spans="1:8" x14ac:dyDescent="0.25">
      <c r="A1" s="16" t="s">
        <v>53</v>
      </c>
    </row>
    <row r="3" spans="1:8" x14ac:dyDescent="0.25">
      <c r="A3" s="26"/>
      <c r="B3" s="27" t="s">
        <v>4</v>
      </c>
      <c r="C3" s="27" t="s">
        <v>5</v>
      </c>
      <c r="D3" s="27" t="s">
        <v>7</v>
      </c>
      <c r="E3" s="27" t="s">
        <v>13</v>
      </c>
      <c r="F3" s="28" t="s">
        <v>16</v>
      </c>
      <c r="G3" s="28"/>
      <c r="H3" s="28"/>
    </row>
    <row r="4" spans="1:8" ht="45" x14ac:dyDescent="0.25">
      <c r="A4" s="26"/>
      <c r="B4" s="27"/>
      <c r="C4" s="27"/>
      <c r="D4" s="27"/>
      <c r="E4" s="27"/>
      <c r="F4" s="7" t="s">
        <v>17</v>
      </c>
      <c r="G4" s="7" t="s">
        <v>18</v>
      </c>
      <c r="H4" s="7" t="s">
        <v>19</v>
      </c>
    </row>
    <row r="5" spans="1:8" ht="62.25" customHeight="1" x14ac:dyDescent="0.25">
      <c r="A5" s="6" t="s">
        <v>32</v>
      </c>
      <c r="B5" s="6" t="s">
        <v>36</v>
      </c>
      <c r="C5" s="18" t="s">
        <v>6</v>
      </c>
      <c r="D5" s="6" t="s">
        <v>0</v>
      </c>
      <c r="E5" s="18" t="s">
        <v>14</v>
      </c>
      <c r="F5" s="17" t="s">
        <v>15</v>
      </c>
      <c r="G5" s="18" t="s">
        <v>1</v>
      </c>
      <c r="H5" s="18" t="s">
        <v>8</v>
      </c>
    </row>
    <row r="6" spans="1:8" ht="30" customHeight="1" x14ac:dyDescent="0.25">
      <c r="A6" s="9"/>
      <c r="B6" s="10" t="s">
        <v>20</v>
      </c>
      <c r="C6" s="6"/>
      <c r="D6" s="7" t="s">
        <v>40</v>
      </c>
      <c r="E6" s="6"/>
      <c r="F6" s="19">
        <v>120000</v>
      </c>
      <c r="G6" s="19">
        <f>F6*65%</f>
        <v>78000</v>
      </c>
      <c r="H6" s="19">
        <f>F6-G6</f>
        <v>42000</v>
      </c>
    </row>
    <row r="7" spans="1:8" ht="30" x14ac:dyDescent="0.25">
      <c r="A7" s="4"/>
      <c r="B7" s="10" t="s">
        <v>21</v>
      </c>
      <c r="C7" s="5"/>
      <c r="D7" s="7" t="s">
        <v>40</v>
      </c>
      <c r="E7" s="4"/>
      <c r="F7" s="19">
        <v>200000</v>
      </c>
      <c r="G7" s="19">
        <f>F7*65%</f>
        <v>130000</v>
      </c>
      <c r="H7" s="19">
        <f>F7-G7</f>
        <v>70000</v>
      </c>
    </row>
    <row r="8" spans="1:8" ht="60" x14ac:dyDescent="0.25">
      <c r="A8" s="4"/>
      <c r="B8" s="10" t="s">
        <v>22</v>
      </c>
      <c r="C8" s="5"/>
      <c r="D8" s="7" t="s">
        <v>41</v>
      </c>
      <c r="E8" s="4"/>
      <c r="F8" s="14" t="s">
        <v>34</v>
      </c>
      <c r="G8" s="15" t="s">
        <v>54</v>
      </c>
      <c r="H8" s="14" t="s">
        <v>23</v>
      </c>
    </row>
    <row r="9" spans="1:8" x14ac:dyDescent="0.25">
      <c r="A9" s="4"/>
      <c r="B9" s="10" t="s">
        <v>39</v>
      </c>
      <c r="C9" s="5"/>
      <c r="D9" s="7" t="s">
        <v>42</v>
      </c>
      <c r="E9" s="4"/>
      <c r="F9" s="19">
        <v>10000</v>
      </c>
      <c r="G9" s="19">
        <v>0</v>
      </c>
      <c r="H9" s="19">
        <v>10000</v>
      </c>
    </row>
    <row r="10" spans="1:8" x14ac:dyDescent="0.25">
      <c r="A10" s="4"/>
      <c r="B10" s="12" t="s">
        <v>26</v>
      </c>
      <c r="C10" s="5"/>
      <c r="D10" s="2"/>
      <c r="E10" s="4"/>
      <c r="F10" s="3"/>
      <c r="G10" s="4"/>
      <c r="H10" s="4"/>
    </row>
    <row r="11" spans="1:8" x14ac:dyDescent="0.25">
      <c r="A11" s="4"/>
      <c r="B11" s="5"/>
      <c r="C11" s="5"/>
      <c r="D11" s="2"/>
      <c r="E11" s="4"/>
      <c r="F11" s="3"/>
      <c r="G11" s="4"/>
      <c r="H11" s="4"/>
    </row>
    <row r="12" spans="1:8" x14ac:dyDescent="0.25">
      <c r="A12" s="4"/>
      <c r="B12" s="10" t="s">
        <v>24</v>
      </c>
      <c r="C12" s="5"/>
      <c r="D12" s="4"/>
      <c r="E12" s="4"/>
      <c r="F12" s="3"/>
      <c r="G12" s="4"/>
      <c r="H12" s="4"/>
    </row>
    <row r="13" spans="1:8" x14ac:dyDescent="0.25">
      <c r="A13" s="4"/>
      <c r="B13" s="13" t="s">
        <v>25</v>
      </c>
      <c r="C13" s="4"/>
      <c r="D13" s="4"/>
      <c r="E13" s="4"/>
      <c r="F13" s="3"/>
      <c r="G13" s="4"/>
      <c r="H13" s="4"/>
    </row>
    <row r="14" spans="1:8" ht="45" x14ac:dyDescent="0.25">
      <c r="A14" s="6" t="s">
        <v>33</v>
      </c>
      <c r="B14" s="6" t="s">
        <v>37</v>
      </c>
      <c r="C14" s="18" t="s">
        <v>43</v>
      </c>
      <c r="D14" s="6"/>
      <c r="E14" s="18" t="s">
        <v>14</v>
      </c>
      <c r="F14" s="17" t="s">
        <v>15</v>
      </c>
      <c r="G14" s="18" t="s">
        <v>1</v>
      </c>
      <c r="H14" s="18" t="s">
        <v>8</v>
      </c>
    </row>
    <row r="15" spans="1:8" x14ac:dyDescent="0.25">
      <c r="A15" s="6"/>
      <c r="B15" s="10" t="s">
        <v>27</v>
      </c>
      <c r="C15" s="6"/>
      <c r="D15" s="6"/>
      <c r="E15" s="6"/>
      <c r="F15" s="8"/>
      <c r="G15" s="7"/>
      <c r="H15" s="7"/>
    </row>
    <row r="16" spans="1:8" x14ac:dyDescent="0.25">
      <c r="A16" s="6"/>
      <c r="B16" s="10" t="s">
        <v>28</v>
      </c>
      <c r="C16" s="5"/>
      <c r="D16" s="6"/>
      <c r="E16" s="6"/>
      <c r="F16" s="8"/>
      <c r="G16" s="7"/>
      <c r="H16" s="7"/>
    </row>
    <row r="17" spans="1:8" x14ac:dyDescent="0.25">
      <c r="A17" s="4"/>
      <c r="B17" s="10" t="s">
        <v>29</v>
      </c>
      <c r="C17" s="5"/>
      <c r="D17" s="2"/>
      <c r="E17" s="4"/>
      <c r="F17" s="3"/>
      <c r="G17" s="4"/>
      <c r="H17" s="4"/>
    </row>
    <row r="18" spans="1:8" x14ac:dyDescent="0.25">
      <c r="A18" s="4"/>
      <c r="B18" s="5" t="s">
        <v>23</v>
      </c>
      <c r="C18" s="5"/>
      <c r="D18" s="2"/>
      <c r="E18" s="4"/>
      <c r="F18" s="3"/>
      <c r="G18" s="4"/>
      <c r="H18" s="4"/>
    </row>
    <row r="19" spans="1:8" x14ac:dyDescent="0.25">
      <c r="A19" s="4"/>
      <c r="B19" s="5"/>
      <c r="C19" s="5"/>
      <c r="D19" s="2"/>
      <c r="E19" s="4"/>
      <c r="F19" s="3"/>
      <c r="G19" s="4"/>
      <c r="H19" s="4"/>
    </row>
    <row r="20" spans="1:8" x14ac:dyDescent="0.25">
      <c r="A20" s="4"/>
      <c r="B20" s="10" t="s">
        <v>31</v>
      </c>
      <c r="C20" s="5"/>
      <c r="D20" s="4"/>
      <c r="E20" s="4"/>
      <c r="F20" s="3"/>
      <c r="G20" s="4"/>
      <c r="H20" s="4"/>
    </row>
    <row r="21" spans="1:8" x14ac:dyDescent="0.25">
      <c r="A21" s="22" t="s">
        <v>2</v>
      </c>
      <c r="B21" s="23"/>
      <c r="C21" s="4"/>
      <c r="D21" s="4"/>
      <c r="E21" s="4"/>
      <c r="F21" s="14" t="s">
        <v>34</v>
      </c>
      <c r="G21" s="14" t="s">
        <v>34</v>
      </c>
      <c r="H21" s="14" t="s">
        <v>34</v>
      </c>
    </row>
    <row r="24" spans="1:8" x14ac:dyDescent="0.25">
      <c r="A24" s="11" t="s">
        <v>9</v>
      </c>
    </row>
    <row r="25" spans="1:8" x14ac:dyDescent="0.25">
      <c r="A25" t="s">
        <v>10</v>
      </c>
    </row>
    <row r="26" spans="1:8" x14ac:dyDescent="0.25">
      <c r="A26" t="s">
        <v>11</v>
      </c>
    </row>
    <row r="27" spans="1:8" x14ac:dyDescent="0.25">
      <c r="A27" t="s">
        <v>12</v>
      </c>
    </row>
    <row r="29" spans="1:8" ht="45.75" customHeight="1" x14ac:dyDescent="0.25">
      <c r="A29" s="24" t="s">
        <v>44</v>
      </c>
      <c r="B29" s="24"/>
      <c r="C29" s="24"/>
      <c r="D29" s="24"/>
      <c r="E29" s="24"/>
      <c r="F29" s="24"/>
      <c r="G29" s="24"/>
      <c r="H29" s="24"/>
    </row>
    <row r="31" spans="1:8" x14ac:dyDescent="0.25">
      <c r="A31" s="20"/>
    </row>
  </sheetData>
  <mergeCells count="8">
    <mergeCell ref="A21:B21"/>
    <mergeCell ref="A29:H29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4" workbookViewId="0">
      <selection activeCell="K13" sqref="K13"/>
    </sheetView>
  </sheetViews>
  <sheetFormatPr defaultRowHeight="15" x14ac:dyDescent="0.25"/>
  <cols>
    <col min="1" max="1" width="11.28515625" customWidth="1"/>
    <col min="2" max="2" width="37.42578125" customWidth="1"/>
    <col min="3" max="3" width="23" customWidth="1"/>
    <col min="4" max="4" width="20.7109375" customWidth="1"/>
    <col min="5" max="5" width="20.28515625" customWidth="1"/>
    <col min="6" max="6" width="10.140625" bestFit="1" customWidth="1"/>
    <col min="7" max="8" width="13.85546875" customWidth="1"/>
  </cols>
  <sheetData>
    <row r="1" spans="1:8" x14ac:dyDescent="0.25">
      <c r="A1" s="16" t="s">
        <v>51</v>
      </c>
    </row>
    <row r="3" spans="1:8" x14ac:dyDescent="0.25">
      <c r="A3" s="26"/>
      <c r="B3" s="27" t="s">
        <v>4</v>
      </c>
      <c r="C3" s="27" t="s">
        <v>5</v>
      </c>
      <c r="D3" s="27" t="s">
        <v>7</v>
      </c>
      <c r="E3" s="27" t="s">
        <v>13</v>
      </c>
      <c r="F3" s="28" t="s">
        <v>16</v>
      </c>
      <c r="G3" s="28"/>
      <c r="H3" s="28"/>
    </row>
    <row r="4" spans="1:8" ht="45" x14ac:dyDescent="0.25">
      <c r="A4" s="26"/>
      <c r="B4" s="27"/>
      <c r="C4" s="27"/>
      <c r="D4" s="27"/>
      <c r="E4" s="27"/>
      <c r="F4" s="7" t="s">
        <v>17</v>
      </c>
      <c r="G4" s="7" t="s">
        <v>18</v>
      </c>
      <c r="H4" s="7" t="s">
        <v>19</v>
      </c>
    </row>
    <row r="5" spans="1:8" ht="62.25" customHeight="1" x14ac:dyDescent="0.25">
      <c r="A5" s="6" t="s">
        <v>32</v>
      </c>
      <c r="B5" s="6" t="s">
        <v>36</v>
      </c>
      <c r="C5" s="18" t="s">
        <v>6</v>
      </c>
      <c r="D5" s="6" t="s">
        <v>0</v>
      </c>
      <c r="E5" s="18" t="s">
        <v>14</v>
      </c>
      <c r="F5" s="17" t="s">
        <v>15</v>
      </c>
      <c r="G5" s="18" t="s">
        <v>1</v>
      </c>
      <c r="H5" s="18" t="s">
        <v>8</v>
      </c>
    </row>
    <row r="6" spans="1:8" ht="30" customHeight="1" x14ac:dyDescent="0.25">
      <c r="A6" s="9"/>
      <c r="B6" s="10" t="s">
        <v>20</v>
      </c>
      <c r="C6" s="6"/>
      <c r="D6" s="7" t="s">
        <v>55</v>
      </c>
      <c r="E6" s="6"/>
      <c r="F6" s="19">
        <v>120000</v>
      </c>
      <c r="G6" s="19">
        <f>F6*70%</f>
        <v>84000</v>
      </c>
      <c r="H6" s="19">
        <f>F6-G6</f>
        <v>36000</v>
      </c>
    </row>
    <row r="7" spans="1:8" ht="30" x14ac:dyDescent="0.25">
      <c r="A7" s="4"/>
      <c r="B7" s="10" t="s">
        <v>21</v>
      </c>
      <c r="C7" s="5"/>
      <c r="D7" s="7" t="s">
        <v>56</v>
      </c>
      <c r="E7" s="4"/>
      <c r="F7" s="19">
        <v>200000</v>
      </c>
      <c r="G7" s="19">
        <f>F7*70%</f>
        <v>140000</v>
      </c>
      <c r="H7" s="19">
        <f>F7-G7</f>
        <v>60000</v>
      </c>
    </row>
    <row r="8" spans="1:8" ht="30" x14ac:dyDescent="0.25">
      <c r="A8" s="4"/>
      <c r="B8" s="10" t="s">
        <v>22</v>
      </c>
      <c r="C8" s="5"/>
      <c r="D8" s="7" t="s">
        <v>57</v>
      </c>
      <c r="E8" s="4"/>
      <c r="F8" s="19" t="s">
        <v>50</v>
      </c>
      <c r="G8" s="15" t="s">
        <v>3</v>
      </c>
      <c r="H8" s="19" t="s">
        <v>50</v>
      </c>
    </row>
    <row r="9" spans="1:8" x14ac:dyDescent="0.25">
      <c r="A9" s="4"/>
      <c r="B9" s="12" t="s">
        <v>26</v>
      </c>
      <c r="C9" s="5"/>
      <c r="D9" s="2"/>
      <c r="E9" s="4"/>
      <c r="F9" s="3"/>
      <c r="G9" s="4"/>
      <c r="H9" s="4"/>
    </row>
    <row r="10" spans="1:8" x14ac:dyDescent="0.25">
      <c r="A10" s="4"/>
      <c r="B10" s="5"/>
      <c r="C10" s="5"/>
      <c r="D10" s="2"/>
      <c r="E10" s="4"/>
      <c r="F10" s="3"/>
      <c r="G10" s="4"/>
      <c r="H10" s="4"/>
    </row>
    <row r="11" spans="1:8" x14ac:dyDescent="0.25">
      <c r="A11" s="4"/>
      <c r="B11" s="10" t="s">
        <v>24</v>
      </c>
      <c r="C11" s="5"/>
      <c r="D11" s="4"/>
      <c r="E11" s="4"/>
      <c r="F11" s="3"/>
      <c r="G11" s="4"/>
      <c r="H11" s="4"/>
    </row>
    <row r="12" spans="1:8" x14ac:dyDescent="0.25">
      <c r="A12" s="4"/>
      <c r="B12" s="13" t="s">
        <v>25</v>
      </c>
      <c r="C12" s="4"/>
      <c r="D12" s="4"/>
      <c r="E12" s="4"/>
      <c r="F12" s="3"/>
      <c r="G12" s="4"/>
      <c r="H12" s="4"/>
    </row>
    <row r="13" spans="1:8" ht="45" x14ac:dyDescent="0.25">
      <c r="A13" s="6" t="s">
        <v>33</v>
      </c>
      <c r="B13" s="6" t="s">
        <v>37</v>
      </c>
      <c r="C13" s="18" t="s">
        <v>43</v>
      </c>
      <c r="D13" s="6"/>
      <c r="E13" s="18" t="s">
        <v>14</v>
      </c>
      <c r="F13" s="17" t="s">
        <v>15</v>
      </c>
      <c r="G13" s="18" t="s">
        <v>1</v>
      </c>
      <c r="H13" s="18" t="s">
        <v>8</v>
      </c>
    </row>
    <row r="14" spans="1:8" x14ac:dyDescent="0.25">
      <c r="A14" s="6"/>
      <c r="B14" s="10" t="s">
        <v>27</v>
      </c>
      <c r="C14" s="6"/>
      <c r="D14" s="6"/>
      <c r="E14" s="6"/>
      <c r="F14" s="8"/>
      <c r="G14" s="7"/>
      <c r="H14" s="7"/>
    </row>
    <row r="15" spans="1:8" x14ac:dyDescent="0.25">
      <c r="A15" s="6"/>
      <c r="B15" s="10" t="s">
        <v>28</v>
      </c>
      <c r="C15" s="5"/>
      <c r="D15" s="6"/>
      <c r="E15" s="6"/>
      <c r="F15" s="8"/>
      <c r="G15" s="7"/>
      <c r="H15" s="7"/>
    </row>
    <row r="16" spans="1:8" x14ac:dyDescent="0.25">
      <c r="A16" s="4"/>
      <c r="B16" s="10" t="s">
        <v>29</v>
      </c>
      <c r="C16" s="5"/>
      <c r="D16" s="2"/>
      <c r="E16" s="4"/>
      <c r="F16" s="3"/>
      <c r="G16" s="4"/>
      <c r="H16" s="4"/>
    </row>
    <row r="17" spans="1:8" x14ac:dyDescent="0.25">
      <c r="A17" s="4"/>
      <c r="B17" s="5" t="s">
        <v>23</v>
      </c>
      <c r="C17" s="5"/>
      <c r="D17" s="2"/>
      <c r="E17" s="4"/>
      <c r="F17" s="3"/>
      <c r="G17" s="4"/>
      <c r="H17" s="4"/>
    </row>
    <row r="18" spans="1:8" x14ac:dyDescent="0.25">
      <c r="A18" s="4"/>
      <c r="B18" s="5"/>
      <c r="C18" s="5"/>
      <c r="D18" s="2"/>
      <c r="E18" s="4"/>
      <c r="F18" s="3"/>
      <c r="G18" s="4"/>
      <c r="H18" s="4"/>
    </row>
    <row r="19" spans="1:8" x14ac:dyDescent="0.25">
      <c r="A19" s="4"/>
      <c r="B19" s="10" t="s">
        <v>31</v>
      </c>
      <c r="C19" s="5"/>
      <c r="D19" s="4"/>
      <c r="E19" s="4"/>
      <c r="F19" s="3"/>
      <c r="G19" s="4"/>
      <c r="H19" s="4"/>
    </row>
    <row r="20" spans="1:8" x14ac:dyDescent="0.25">
      <c r="A20" s="22" t="s">
        <v>2</v>
      </c>
      <c r="B20" s="23"/>
      <c r="C20" s="4"/>
      <c r="D20" s="4"/>
      <c r="E20" s="4"/>
      <c r="F20" s="19" t="s">
        <v>50</v>
      </c>
      <c r="G20" s="19" t="s">
        <v>50</v>
      </c>
      <c r="H20" s="19" t="s">
        <v>50</v>
      </c>
    </row>
    <row r="22" spans="1:8" x14ac:dyDescent="0.25">
      <c r="A22" s="11" t="s">
        <v>9</v>
      </c>
    </row>
    <row r="23" spans="1:8" x14ac:dyDescent="0.25">
      <c r="A23" t="s">
        <v>10</v>
      </c>
    </row>
    <row r="24" spans="1:8" x14ac:dyDescent="0.25">
      <c r="A24" t="s">
        <v>11</v>
      </c>
    </row>
    <row r="25" spans="1:8" x14ac:dyDescent="0.25">
      <c r="A25" t="s">
        <v>12</v>
      </c>
    </row>
    <row r="27" spans="1:8" x14ac:dyDescent="0.25">
      <c r="A27" s="21" t="s">
        <v>45</v>
      </c>
    </row>
  </sheetData>
  <mergeCells count="7">
    <mergeCell ref="E3:E4"/>
    <mergeCell ref="F3:H3"/>
    <mergeCell ref="A20:B20"/>
    <mergeCell ref="A3:A4"/>
    <mergeCell ref="B3:B4"/>
    <mergeCell ref="C3:C4"/>
    <mergeCell ref="D3:D4"/>
  </mergeCells>
  <pageMargins left="0.7" right="0.7" top="0.75" bottom="0.75" header="0.3" footer="0.3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6" sqref="G6"/>
    </sheetView>
  </sheetViews>
  <sheetFormatPr defaultRowHeight="15" x14ac:dyDescent="0.25"/>
  <cols>
    <col min="1" max="1" width="11.28515625" customWidth="1"/>
    <col min="2" max="2" width="37.42578125" customWidth="1"/>
    <col min="3" max="3" width="23" customWidth="1"/>
    <col min="4" max="4" width="20.7109375" customWidth="1"/>
    <col min="5" max="5" width="20.28515625" customWidth="1"/>
    <col min="6" max="6" width="10.140625" bestFit="1" customWidth="1"/>
    <col min="7" max="8" width="13.85546875" customWidth="1"/>
  </cols>
  <sheetData>
    <row r="1" spans="1:8" x14ac:dyDescent="0.25">
      <c r="A1" s="16" t="s">
        <v>58</v>
      </c>
    </row>
    <row r="3" spans="1:8" x14ac:dyDescent="0.25">
      <c r="A3" s="26"/>
      <c r="B3" s="27" t="s">
        <v>4</v>
      </c>
      <c r="C3" s="27" t="s">
        <v>5</v>
      </c>
      <c r="D3" s="27" t="s">
        <v>7</v>
      </c>
      <c r="E3" s="27" t="s">
        <v>13</v>
      </c>
      <c r="F3" s="28" t="s">
        <v>16</v>
      </c>
      <c r="G3" s="28"/>
      <c r="H3" s="28"/>
    </row>
    <row r="4" spans="1:8" ht="45" x14ac:dyDescent="0.25">
      <c r="A4" s="26"/>
      <c r="B4" s="27"/>
      <c r="C4" s="27"/>
      <c r="D4" s="27"/>
      <c r="E4" s="27"/>
      <c r="F4" s="7" t="s">
        <v>17</v>
      </c>
      <c r="G4" s="7" t="s">
        <v>18</v>
      </c>
      <c r="H4" s="7" t="s">
        <v>19</v>
      </c>
    </row>
    <row r="5" spans="1:8" ht="62.25" customHeight="1" x14ac:dyDescent="0.25">
      <c r="A5" s="6" t="s">
        <v>32</v>
      </c>
      <c r="B5" s="6" t="s">
        <v>36</v>
      </c>
      <c r="C5" s="18" t="s">
        <v>6</v>
      </c>
      <c r="D5" s="6" t="s">
        <v>0</v>
      </c>
      <c r="E5" s="18" t="s">
        <v>14</v>
      </c>
      <c r="F5" s="17" t="s">
        <v>15</v>
      </c>
      <c r="G5" s="18" t="s">
        <v>1</v>
      </c>
      <c r="H5" s="18" t="s">
        <v>8</v>
      </c>
    </row>
    <row r="6" spans="1:8" ht="30" customHeight="1" x14ac:dyDescent="0.25">
      <c r="A6" s="9"/>
      <c r="B6" s="10" t="s">
        <v>20</v>
      </c>
      <c r="C6" s="6"/>
      <c r="D6" s="7" t="s">
        <v>55</v>
      </c>
      <c r="E6" s="6"/>
      <c r="F6" s="19">
        <v>120000</v>
      </c>
      <c r="G6" s="19">
        <f>F6*60%</f>
        <v>72000</v>
      </c>
      <c r="H6" s="19">
        <f>F6-G6</f>
        <v>48000</v>
      </c>
    </row>
    <row r="7" spans="1:8" ht="30" x14ac:dyDescent="0.25">
      <c r="A7" s="4"/>
      <c r="B7" s="10" t="s">
        <v>21</v>
      </c>
      <c r="C7" s="5"/>
      <c r="D7" s="7" t="s">
        <v>56</v>
      </c>
      <c r="E7" s="4"/>
      <c r="F7" s="19">
        <v>200000</v>
      </c>
      <c r="G7" s="19">
        <f>F7*60%</f>
        <v>120000</v>
      </c>
      <c r="H7" s="19">
        <f>F7-G7</f>
        <v>80000</v>
      </c>
    </row>
    <row r="8" spans="1:8" ht="30" x14ac:dyDescent="0.25">
      <c r="A8" s="4"/>
      <c r="B8" s="10" t="s">
        <v>22</v>
      </c>
      <c r="C8" s="5"/>
      <c r="D8" s="7" t="s">
        <v>57</v>
      </c>
      <c r="E8" s="4"/>
      <c r="F8" s="14" t="s">
        <v>34</v>
      </c>
      <c r="G8" s="15" t="s">
        <v>3</v>
      </c>
      <c r="H8" s="14" t="s">
        <v>23</v>
      </c>
    </row>
    <row r="9" spans="1:8" x14ac:dyDescent="0.25">
      <c r="A9" s="4"/>
      <c r="B9" s="12" t="s">
        <v>26</v>
      </c>
      <c r="C9" s="5"/>
      <c r="D9" s="2"/>
      <c r="E9" s="4"/>
      <c r="F9" s="3"/>
      <c r="G9" s="4"/>
      <c r="H9" s="4"/>
    </row>
    <row r="10" spans="1:8" x14ac:dyDescent="0.25">
      <c r="A10" s="4"/>
      <c r="B10" s="5"/>
      <c r="C10" s="5"/>
      <c r="D10" s="2"/>
      <c r="E10" s="4"/>
      <c r="F10" s="3"/>
      <c r="G10" s="4"/>
      <c r="H10" s="4"/>
    </row>
    <row r="11" spans="1:8" x14ac:dyDescent="0.25">
      <c r="A11" s="4"/>
      <c r="B11" s="10" t="s">
        <v>24</v>
      </c>
      <c r="C11" s="5"/>
      <c r="D11" s="4"/>
      <c r="E11" s="4"/>
      <c r="F11" s="3"/>
      <c r="G11" s="4"/>
      <c r="H11" s="4"/>
    </row>
    <row r="12" spans="1:8" x14ac:dyDescent="0.25">
      <c r="A12" s="4"/>
      <c r="B12" s="13" t="s">
        <v>25</v>
      </c>
      <c r="C12" s="4"/>
      <c r="D12" s="4"/>
      <c r="E12" s="4"/>
      <c r="F12" s="3"/>
      <c r="G12" s="4"/>
      <c r="H12" s="4"/>
    </row>
    <row r="13" spans="1:8" ht="45" x14ac:dyDescent="0.25">
      <c r="A13" s="6" t="s">
        <v>33</v>
      </c>
      <c r="B13" s="6" t="s">
        <v>37</v>
      </c>
      <c r="C13" s="18" t="s">
        <v>43</v>
      </c>
      <c r="D13" s="6"/>
      <c r="E13" s="18" t="s">
        <v>14</v>
      </c>
      <c r="F13" s="17" t="s">
        <v>15</v>
      </c>
      <c r="G13" s="18" t="s">
        <v>1</v>
      </c>
      <c r="H13" s="18" t="s">
        <v>8</v>
      </c>
    </row>
    <row r="14" spans="1:8" x14ac:dyDescent="0.25">
      <c r="A14" s="6"/>
      <c r="B14" s="10" t="s">
        <v>27</v>
      </c>
      <c r="C14" s="6"/>
      <c r="D14" s="6"/>
      <c r="E14" s="6"/>
      <c r="F14" s="8"/>
      <c r="G14" s="7"/>
      <c r="H14" s="7"/>
    </row>
    <row r="15" spans="1:8" x14ac:dyDescent="0.25">
      <c r="A15" s="6"/>
      <c r="B15" s="10" t="s">
        <v>28</v>
      </c>
      <c r="C15" s="5"/>
      <c r="D15" s="6"/>
      <c r="E15" s="6"/>
      <c r="F15" s="8"/>
      <c r="G15" s="7"/>
      <c r="H15" s="7"/>
    </row>
    <row r="16" spans="1:8" x14ac:dyDescent="0.25">
      <c r="A16" s="4"/>
      <c r="B16" s="10" t="s">
        <v>29</v>
      </c>
      <c r="C16" s="5"/>
      <c r="D16" s="2"/>
      <c r="E16" s="4"/>
      <c r="F16" s="3"/>
      <c r="G16" s="4"/>
      <c r="H16" s="4"/>
    </row>
    <row r="17" spans="1:8" x14ac:dyDescent="0.25">
      <c r="A17" s="4"/>
      <c r="B17" s="5" t="s">
        <v>23</v>
      </c>
      <c r="C17" s="5"/>
      <c r="D17" s="2"/>
      <c r="E17" s="4"/>
      <c r="F17" s="3"/>
      <c r="G17" s="4"/>
      <c r="H17" s="4"/>
    </row>
    <row r="18" spans="1:8" x14ac:dyDescent="0.25">
      <c r="A18" s="4"/>
      <c r="B18" s="5"/>
      <c r="C18" s="5"/>
      <c r="D18" s="2"/>
      <c r="E18" s="4"/>
      <c r="F18" s="3"/>
      <c r="G18" s="4"/>
      <c r="H18" s="4"/>
    </row>
    <row r="19" spans="1:8" x14ac:dyDescent="0.25">
      <c r="A19" s="4"/>
      <c r="B19" s="10" t="s">
        <v>31</v>
      </c>
      <c r="C19" s="5"/>
      <c r="D19" s="4"/>
      <c r="E19" s="4"/>
      <c r="F19" s="3"/>
      <c r="G19" s="4"/>
      <c r="H19" s="4"/>
    </row>
    <row r="20" spans="1:8" x14ac:dyDescent="0.25">
      <c r="A20" s="22" t="s">
        <v>2</v>
      </c>
      <c r="B20" s="23"/>
      <c r="C20" s="4"/>
      <c r="D20" s="4"/>
      <c r="E20" s="4"/>
      <c r="F20" s="14" t="s">
        <v>34</v>
      </c>
      <c r="G20" s="14" t="s">
        <v>34</v>
      </c>
      <c r="H20" s="14" t="s">
        <v>34</v>
      </c>
    </row>
    <row r="23" spans="1:8" x14ac:dyDescent="0.25">
      <c r="A23" s="11" t="s">
        <v>9</v>
      </c>
    </row>
    <row r="24" spans="1:8" x14ac:dyDescent="0.25">
      <c r="A24" t="s">
        <v>10</v>
      </c>
    </row>
    <row r="25" spans="1:8" x14ac:dyDescent="0.25">
      <c r="A25" t="s">
        <v>11</v>
      </c>
    </row>
    <row r="26" spans="1:8" x14ac:dyDescent="0.25">
      <c r="A26" t="s">
        <v>12</v>
      </c>
    </row>
    <row r="28" spans="1:8" x14ac:dyDescent="0.25">
      <c r="A28" s="21" t="s">
        <v>45</v>
      </c>
    </row>
  </sheetData>
  <mergeCells count="7">
    <mergeCell ref="E3:E4"/>
    <mergeCell ref="F3:H3"/>
    <mergeCell ref="A20:B20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9" sqref="K9"/>
    </sheetView>
  </sheetViews>
  <sheetFormatPr defaultRowHeight="15" x14ac:dyDescent="0.25"/>
  <cols>
    <col min="1" max="1" width="11.28515625" customWidth="1"/>
    <col min="2" max="2" width="37.42578125" customWidth="1"/>
    <col min="3" max="3" width="23" customWidth="1"/>
    <col min="4" max="4" width="20.7109375" customWidth="1"/>
    <col min="5" max="5" width="20.28515625" customWidth="1"/>
    <col min="6" max="6" width="10.140625" bestFit="1" customWidth="1"/>
    <col min="7" max="8" width="13.85546875" customWidth="1"/>
  </cols>
  <sheetData>
    <row r="1" spans="1:8" x14ac:dyDescent="0.25">
      <c r="A1" s="16" t="s">
        <v>59</v>
      </c>
    </row>
    <row r="3" spans="1:8" x14ac:dyDescent="0.25">
      <c r="A3" s="26"/>
      <c r="B3" s="27" t="s">
        <v>4</v>
      </c>
      <c r="C3" s="27" t="s">
        <v>5</v>
      </c>
      <c r="D3" s="27" t="s">
        <v>7</v>
      </c>
      <c r="E3" s="27" t="s">
        <v>13</v>
      </c>
      <c r="F3" s="28" t="s">
        <v>16</v>
      </c>
      <c r="G3" s="28"/>
      <c r="H3" s="28"/>
    </row>
    <row r="4" spans="1:8" ht="45" x14ac:dyDescent="0.25">
      <c r="A4" s="26"/>
      <c r="B4" s="27"/>
      <c r="C4" s="27"/>
      <c r="D4" s="27"/>
      <c r="E4" s="27"/>
      <c r="F4" s="7" t="s">
        <v>17</v>
      </c>
      <c r="G4" s="7" t="s">
        <v>18</v>
      </c>
      <c r="H4" s="7" t="s">
        <v>19</v>
      </c>
    </row>
    <row r="5" spans="1:8" ht="62.25" customHeight="1" x14ac:dyDescent="0.25">
      <c r="A5" s="6" t="s">
        <v>32</v>
      </c>
      <c r="B5" s="6" t="s">
        <v>36</v>
      </c>
      <c r="C5" s="18" t="s">
        <v>6</v>
      </c>
      <c r="D5" s="6" t="s">
        <v>0</v>
      </c>
      <c r="E5" s="18" t="s">
        <v>14</v>
      </c>
      <c r="F5" s="17" t="s">
        <v>15</v>
      </c>
      <c r="G5" s="18" t="s">
        <v>1</v>
      </c>
      <c r="H5" s="18" t="s">
        <v>8</v>
      </c>
    </row>
    <row r="6" spans="1:8" ht="30" customHeight="1" x14ac:dyDescent="0.25">
      <c r="A6" s="9"/>
      <c r="B6" s="10" t="s">
        <v>20</v>
      </c>
      <c r="C6" s="6"/>
      <c r="D6" s="7" t="s">
        <v>55</v>
      </c>
      <c r="E6" s="6"/>
      <c r="F6" s="19">
        <v>120000</v>
      </c>
      <c r="G6" s="19">
        <f>F6*50%</f>
        <v>60000</v>
      </c>
      <c r="H6" s="19">
        <f>F6-G6</f>
        <v>60000</v>
      </c>
    </row>
    <row r="7" spans="1:8" ht="30" x14ac:dyDescent="0.25">
      <c r="A7" s="4"/>
      <c r="B7" s="10" t="s">
        <v>21</v>
      </c>
      <c r="C7" s="5"/>
      <c r="D7" s="7" t="s">
        <v>56</v>
      </c>
      <c r="E7" s="4"/>
      <c r="F7" s="19">
        <v>200000</v>
      </c>
      <c r="G7" s="19">
        <f>F7*50%</f>
        <v>100000</v>
      </c>
      <c r="H7" s="19">
        <f>F7-G7</f>
        <v>100000</v>
      </c>
    </row>
    <row r="8" spans="1:8" ht="45" x14ac:dyDescent="0.25">
      <c r="A8" s="4"/>
      <c r="B8" s="10" t="s">
        <v>22</v>
      </c>
      <c r="C8" s="5"/>
      <c r="D8" s="7" t="s">
        <v>57</v>
      </c>
      <c r="E8" s="4"/>
      <c r="F8" s="14" t="s">
        <v>34</v>
      </c>
      <c r="G8" s="15" t="s">
        <v>35</v>
      </c>
      <c r="H8" s="14" t="s">
        <v>23</v>
      </c>
    </row>
    <row r="9" spans="1:8" x14ac:dyDescent="0.25">
      <c r="A9" s="4"/>
      <c r="B9" s="12" t="s">
        <v>26</v>
      </c>
      <c r="C9" s="5"/>
      <c r="D9" s="2"/>
      <c r="E9" s="4"/>
      <c r="F9" s="3"/>
      <c r="G9" s="4"/>
      <c r="H9" s="4"/>
    </row>
    <row r="10" spans="1:8" x14ac:dyDescent="0.25">
      <c r="A10" s="4"/>
      <c r="B10" s="5"/>
      <c r="C10" s="5"/>
      <c r="D10" s="2"/>
      <c r="E10" s="4"/>
      <c r="F10" s="3"/>
      <c r="G10" s="4"/>
      <c r="H10" s="4"/>
    </row>
    <row r="11" spans="1:8" x14ac:dyDescent="0.25">
      <c r="A11" s="4"/>
      <c r="B11" s="10" t="s">
        <v>24</v>
      </c>
      <c r="C11" s="5"/>
      <c r="D11" s="4"/>
      <c r="E11" s="4"/>
      <c r="F11" s="3"/>
      <c r="G11" s="4"/>
      <c r="H11" s="4"/>
    </row>
    <row r="12" spans="1:8" x14ac:dyDescent="0.25">
      <c r="A12" s="4"/>
      <c r="B12" s="13" t="s">
        <v>25</v>
      </c>
      <c r="C12" s="4"/>
      <c r="D12" s="4"/>
      <c r="E12" s="4"/>
      <c r="F12" s="3"/>
      <c r="G12" s="4"/>
      <c r="H12" s="4"/>
    </row>
    <row r="13" spans="1:8" ht="45" x14ac:dyDescent="0.25">
      <c r="A13" s="6" t="s">
        <v>33</v>
      </c>
      <c r="B13" s="6" t="s">
        <v>37</v>
      </c>
      <c r="C13" s="18" t="s">
        <v>30</v>
      </c>
      <c r="D13" s="6"/>
      <c r="E13" s="18" t="s">
        <v>14</v>
      </c>
      <c r="F13" s="17" t="s">
        <v>15</v>
      </c>
      <c r="G13" s="18" t="s">
        <v>1</v>
      </c>
      <c r="H13" s="18" t="s">
        <v>8</v>
      </c>
    </row>
    <row r="14" spans="1:8" x14ac:dyDescent="0.25">
      <c r="A14" s="6"/>
      <c r="B14" s="10" t="s">
        <v>27</v>
      </c>
      <c r="C14" s="6"/>
      <c r="D14" s="6"/>
      <c r="E14" s="6"/>
      <c r="F14" s="8"/>
      <c r="G14" s="7"/>
      <c r="H14" s="7"/>
    </row>
    <row r="15" spans="1:8" x14ac:dyDescent="0.25">
      <c r="A15" s="6"/>
      <c r="B15" s="10" t="s">
        <v>28</v>
      </c>
      <c r="C15" s="5"/>
      <c r="D15" s="6"/>
      <c r="E15" s="6"/>
      <c r="F15" s="8"/>
      <c r="G15" s="7"/>
      <c r="H15" s="7"/>
    </row>
    <row r="16" spans="1:8" x14ac:dyDescent="0.25">
      <c r="A16" s="4"/>
      <c r="B16" s="10" t="s">
        <v>29</v>
      </c>
      <c r="C16" s="5"/>
      <c r="D16" s="2"/>
      <c r="E16" s="4"/>
      <c r="F16" s="3"/>
      <c r="G16" s="4"/>
      <c r="H16" s="4"/>
    </row>
    <row r="17" spans="1:8" x14ac:dyDescent="0.25">
      <c r="A17" s="4"/>
      <c r="B17" s="5" t="s">
        <v>23</v>
      </c>
      <c r="C17" s="5"/>
      <c r="D17" s="2"/>
      <c r="E17" s="4"/>
      <c r="F17" s="3"/>
      <c r="G17" s="4"/>
      <c r="H17" s="4"/>
    </row>
    <row r="18" spans="1:8" x14ac:dyDescent="0.25">
      <c r="A18" s="4"/>
      <c r="B18" s="5"/>
      <c r="C18" s="5"/>
      <c r="D18" s="2"/>
      <c r="E18" s="4"/>
      <c r="F18" s="3"/>
      <c r="G18" s="4"/>
      <c r="H18" s="4"/>
    </row>
    <row r="19" spans="1:8" x14ac:dyDescent="0.25">
      <c r="A19" s="4"/>
      <c r="B19" s="10" t="s">
        <v>31</v>
      </c>
      <c r="C19" s="5"/>
      <c r="D19" s="4"/>
      <c r="E19" s="4"/>
      <c r="F19" s="3"/>
      <c r="G19" s="4"/>
      <c r="H19" s="4"/>
    </row>
    <row r="20" spans="1:8" x14ac:dyDescent="0.25">
      <c r="A20" s="22" t="s">
        <v>2</v>
      </c>
      <c r="B20" s="23"/>
      <c r="C20" s="4"/>
      <c r="D20" s="4"/>
      <c r="E20" s="4"/>
      <c r="F20" s="14" t="s">
        <v>34</v>
      </c>
      <c r="G20" s="14" t="s">
        <v>34</v>
      </c>
      <c r="H20" s="14" t="s">
        <v>34</v>
      </c>
    </row>
    <row r="23" spans="1:8" x14ac:dyDescent="0.25">
      <c r="A23" s="11" t="s">
        <v>9</v>
      </c>
    </row>
    <row r="24" spans="1:8" x14ac:dyDescent="0.25">
      <c r="A24" t="s">
        <v>10</v>
      </c>
    </row>
    <row r="25" spans="1:8" x14ac:dyDescent="0.25">
      <c r="A25" t="s">
        <v>11</v>
      </c>
    </row>
    <row r="26" spans="1:8" x14ac:dyDescent="0.25">
      <c r="A26" t="s">
        <v>12</v>
      </c>
    </row>
    <row r="28" spans="1:8" x14ac:dyDescent="0.25">
      <c r="A28" s="21" t="s">
        <v>45</v>
      </c>
    </row>
  </sheetData>
  <mergeCells count="7">
    <mergeCell ref="B3:B4"/>
    <mergeCell ref="A3:A4"/>
    <mergeCell ref="A20:B20"/>
    <mergeCell ref="F3:H3"/>
    <mergeCell ref="E3:E4"/>
    <mergeCell ref="D3:D4"/>
    <mergeCell ref="C3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 bonus - Intrep. Mica</vt:lpstr>
      <vt:lpstr>cu bonus - Intrep. Mijlocie</vt:lpstr>
      <vt:lpstr>cu bonus - Intrep. Mare</vt:lpstr>
      <vt:lpstr>fara bonus - Intrep. Mica</vt:lpstr>
      <vt:lpstr>fara bonus - Intrep. Mjlocie</vt:lpstr>
      <vt:lpstr>fara bonus - Intrep. MARE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2017-12-27T12:09:22Z</dcterms:modified>
</cp:coreProperties>
</file>